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12.4" sheetId="1" r:id="rId4"/>
  </sheets>
  <definedNames/>
  <calcPr/>
</workbook>
</file>

<file path=xl/sharedStrings.xml><?xml version="1.0" encoding="utf-8"?>
<sst xmlns="http://schemas.openxmlformats.org/spreadsheetml/2006/main" count="93" uniqueCount="38">
  <si>
    <t>Table 12.4: Details of National Council Candidate by Voters, (2008, 2013, 2018 &amp; 2023)</t>
  </si>
  <si>
    <t>Name of Candidate/Year</t>
  </si>
  <si>
    <t>Gender</t>
  </si>
  <si>
    <t>Vote Cast</t>
  </si>
  <si>
    <t>Total Registered Voter</t>
  </si>
  <si>
    <t>EVM</t>
  </si>
  <si>
    <t>Postal</t>
  </si>
  <si>
    <t>Total</t>
  </si>
  <si>
    <t>Male</t>
  </si>
  <si>
    <t>Female</t>
  </si>
  <si>
    <t>…</t>
  </si>
  <si>
    <t>Chhatrapati Phuyel</t>
  </si>
  <si>
    <t>Dr. Mani Kumar Rai</t>
  </si>
  <si>
    <t>Lal Bdr. Gurung</t>
  </si>
  <si>
    <t>Bishnulal Gurung</t>
  </si>
  <si>
    <t>Chhatrapati Phuyal</t>
  </si>
  <si>
    <t>Chhundu  Tshering</t>
  </si>
  <si>
    <t>Dhan Kumar Ghallay</t>
  </si>
  <si>
    <t>Ganesh Gimiray</t>
  </si>
  <si>
    <t>Khara Nanda Dhakal</t>
  </si>
  <si>
    <t>Narayan Dahal</t>
  </si>
  <si>
    <t>Sangay Khandu</t>
  </si>
  <si>
    <t xml:space="preserve"> </t>
  </si>
  <si>
    <t>Badrinath Bhattarai</t>
  </si>
  <si>
    <t>Dhan Kumar Ghalley</t>
  </si>
  <si>
    <t>Ngawang Nidup</t>
  </si>
  <si>
    <t>Samten Lepcha</t>
  </si>
  <si>
    <t>Shadeo Rai</t>
  </si>
  <si>
    <t>Tirtha Man Rai</t>
  </si>
  <si>
    <t>Ugyen Lama</t>
  </si>
  <si>
    <t>Chungdu Tshering</t>
  </si>
  <si>
    <t>Kumar Ghalley</t>
  </si>
  <si>
    <t>Ngawang Tshering</t>
  </si>
  <si>
    <t>Pol Prasad Champagai</t>
  </si>
  <si>
    <t>Samir Giri</t>
  </si>
  <si>
    <t>Subash Sharma</t>
  </si>
  <si>
    <t>Tashi Dhendup</t>
  </si>
  <si>
    <t>Til Chand Sharma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</si>
</sst>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rgb="FF000000"/>
      <name val="Calibri"/>
      <scheme val="minor"/>
    </font>
    <font>
      <b/>
      <sz val="12.0"/>
      <color theme="1"/>
      <name val="Calibri"/>
    </font>
    <font>
      <sz val="12.0"/>
      <color rgb="FF000000"/>
      <name val="Calibri"/>
    </font>
    <font>
      <b/>
      <sz val="12.0"/>
      <color rgb="FF000000"/>
      <name val="Calibri"/>
    </font>
    <font/>
    <font>
      <sz val="11.0"/>
      <color rgb="FF000000"/>
      <name val="Calibri"/>
    </font>
    <font>
      <sz val="11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7">
    <border/>
    <border>
      <top style="thin">
        <color rgb="FF000000"/>
      </top>
    </border>
    <border>
      <left style="thin">
        <color rgb="FF000000"/>
      </lef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</border>
  </borders>
  <cellStyleXfs count="1">
    <xf borderId="0" fillId="0" fontId="0" numFmtId="0" applyAlignment="1" applyFont="1"/>
  </cellStyleXfs>
  <cellXfs count="5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1" fillId="0" fontId="3" numFmtId="0" xfId="0" applyAlignment="1" applyBorder="1" applyFont="1">
      <alignment horizontal="left" vertical="center"/>
    </xf>
    <xf borderId="2" fillId="0" fontId="3" numFmtId="0" xfId="0" applyAlignment="1" applyBorder="1" applyFont="1">
      <alignment horizontal="center" vertical="center"/>
    </xf>
    <xf borderId="3" fillId="0" fontId="3" numFmtId="0" xfId="0" applyAlignment="1" applyBorder="1" applyFont="1">
      <alignment horizontal="center" vertical="center"/>
    </xf>
    <xf borderId="4" fillId="0" fontId="4" numFmtId="0" xfId="0" applyBorder="1" applyFont="1"/>
    <xf borderId="5" fillId="0" fontId="4" numFmtId="0" xfId="0" applyBorder="1" applyFont="1"/>
    <xf borderId="6" fillId="0" fontId="4" numFmtId="0" xfId="0" applyBorder="1" applyFont="1"/>
    <xf borderId="7" fillId="0" fontId="3" numFmtId="0" xfId="0" applyAlignment="1" applyBorder="1" applyFont="1">
      <alignment horizontal="center" vertical="center"/>
    </xf>
    <xf borderId="0" fillId="0" fontId="3" numFmtId="0" xfId="0" applyAlignment="1" applyFont="1">
      <alignment horizontal="left" vertical="center"/>
    </xf>
    <xf borderId="0" fillId="0" fontId="2" numFmtId="0" xfId="0" applyAlignment="1" applyFont="1">
      <alignment horizontal="right"/>
    </xf>
    <xf borderId="0" fillId="0" fontId="2" numFmtId="0" xfId="0" applyFont="1"/>
    <xf borderId="8" fillId="0" fontId="2" numFmtId="0" xfId="0" applyAlignment="1" applyBorder="1" applyFont="1">
      <alignment horizontal="center" vertical="center"/>
    </xf>
    <xf borderId="9" fillId="0" fontId="2" numFmtId="0" xfId="0" applyAlignment="1" applyBorder="1" applyFont="1">
      <alignment horizontal="center" vertical="center"/>
    </xf>
    <xf borderId="10" fillId="0" fontId="2" numFmtId="0" xfId="0" applyAlignment="1" applyBorder="1" applyFont="1">
      <alignment horizontal="left" vertical="center"/>
    </xf>
    <xf borderId="0" fillId="0" fontId="2" numFmtId="0" xfId="0" applyAlignment="1" applyFont="1">
      <alignment horizontal="left" vertical="center"/>
    </xf>
    <xf borderId="11" fillId="0" fontId="4" numFmtId="0" xfId="0" applyBorder="1" applyFont="1"/>
    <xf borderId="10" fillId="0" fontId="4" numFmtId="0" xfId="0" applyBorder="1" applyFont="1"/>
    <xf borderId="10" fillId="0" fontId="2" numFmtId="0" xfId="0" applyBorder="1" applyFont="1"/>
    <xf borderId="12" fillId="0" fontId="2" numFmtId="0" xfId="0" applyBorder="1" applyFont="1"/>
    <xf borderId="5" fillId="0" fontId="2" numFmtId="0" xfId="0" applyAlignment="1" applyBorder="1" applyFont="1">
      <alignment horizontal="left" vertical="center"/>
    </xf>
    <xf borderId="5" fillId="0" fontId="2" numFmtId="0" xfId="0" applyAlignment="1" applyBorder="1" applyFont="1">
      <alignment horizontal="right"/>
    </xf>
    <xf borderId="5" fillId="0" fontId="2" numFmtId="0" xfId="0" applyBorder="1" applyFont="1"/>
    <xf borderId="13" fillId="0" fontId="4" numFmtId="0" xfId="0" applyBorder="1" applyFont="1"/>
    <xf borderId="12" fillId="0" fontId="4" numFmtId="0" xfId="0" applyBorder="1" applyFont="1"/>
    <xf borderId="4" fillId="0" fontId="3" numFmtId="0" xfId="0" applyAlignment="1" applyBorder="1" applyFont="1">
      <alignment horizontal="left" vertical="center"/>
    </xf>
    <xf borderId="4" fillId="0" fontId="3" numFmtId="0" xfId="0" applyAlignment="1" applyBorder="1" applyFont="1">
      <alignment horizontal="center" vertical="center"/>
    </xf>
    <xf borderId="4" fillId="0" fontId="3" numFmtId="0" xfId="0" applyAlignment="1" applyBorder="1" applyFont="1">
      <alignment vertical="center"/>
    </xf>
    <xf borderId="14" fillId="0" fontId="3" numFmtId="0" xfId="0" applyAlignment="1" applyBorder="1" applyFont="1">
      <alignment vertical="center"/>
    </xf>
    <xf borderId="9" fillId="0" fontId="2" numFmtId="0" xfId="0" applyAlignment="1" applyBorder="1" applyFont="1">
      <alignment horizontal="left" vertical="center"/>
    </xf>
    <xf borderId="1" fillId="0" fontId="2" numFmtId="0" xfId="0" applyAlignment="1" applyBorder="1" applyFont="1">
      <alignment horizontal="left" vertical="center"/>
    </xf>
    <xf borderId="1" fillId="0" fontId="2" numFmtId="0" xfId="0" applyBorder="1" applyFont="1"/>
    <xf borderId="0" fillId="0" fontId="5" numFmtId="0" xfId="0" applyAlignment="1" applyFont="1">
      <alignment vertical="center"/>
    </xf>
    <xf borderId="14" fillId="0" fontId="4" numFmtId="0" xfId="0" applyBorder="1" applyFont="1"/>
    <xf borderId="13" fillId="0" fontId="3" numFmtId="0" xfId="0" applyAlignment="1" applyBorder="1" applyFont="1">
      <alignment horizontal="center" vertical="center"/>
    </xf>
    <xf borderId="8" fillId="0" fontId="6" numFmtId="0" xfId="0" applyBorder="1" applyFont="1"/>
    <xf borderId="1" fillId="0" fontId="3" numFmtId="0" xfId="0" applyAlignment="1" applyBorder="1" applyFont="1">
      <alignment horizontal="center" vertical="center"/>
    </xf>
    <xf borderId="9" fillId="0" fontId="3" numFmtId="0" xfId="0" applyAlignment="1" applyBorder="1" applyFont="1">
      <alignment horizontal="center" vertical="center"/>
    </xf>
    <xf borderId="8" fillId="0" fontId="3" numFmtId="0" xfId="0" applyAlignment="1" applyBorder="1" applyFont="1">
      <alignment horizontal="center" vertical="center"/>
    </xf>
    <xf borderId="11" fillId="0" fontId="5" numFmtId="0" xfId="0" applyAlignment="1" applyBorder="1" applyFont="1">
      <alignment horizontal="left" shrinkToFit="0" vertical="center" wrapText="1"/>
    </xf>
    <xf borderId="11" fillId="0" fontId="2" numFmtId="0" xfId="0" applyAlignment="1" applyBorder="1" applyFont="1">
      <alignment horizontal="left" vertical="center"/>
    </xf>
    <xf borderId="11" fillId="0" fontId="2" numFmtId="0" xfId="0" applyAlignment="1" applyBorder="1" applyFont="1">
      <alignment horizontal="center" vertical="center"/>
    </xf>
    <xf borderId="10" fillId="0" fontId="2" numFmtId="0" xfId="0" applyAlignment="1" applyBorder="1" applyFont="1">
      <alignment horizontal="center" vertical="center"/>
    </xf>
    <xf borderId="15" fillId="2" fontId="5" numFmtId="0" xfId="0" applyAlignment="1" applyBorder="1" applyFill="1" applyFont="1">
      <alignment horizontal="left" shrinkToFit="0" vertical="center" wrapText="1"/>
    </xf>
    <xf borderId="13" fillId="0" fontId="5" numFmtId="0" xfId="0" applyAlignment="1" applyBorder="1" applyFont="1">
      <alignment horizontal="left" shrinkToFit="0" vertical="center" wrapText="1"/>
    </xf>
    <xf borderId="13" fillId="0" fontId="2" numFmtId="0" xfId="0" applyAlignment="1" applyBorder="1" applyFont="1">
      <alignment horizontal="left" vertical="center"/>
    </xf>
    <xf borderId="6" fillId="0" fontId="2" numFmtId="0" xfId="0" applyBorder="1" applyFont="1"/>
    <xf borderId="9" fillId="0" fontId="4" numFmtId="0" xfId="0" applyBorder="1" applyFont="1"/>
    <xf borderId="16" fillId="0" fontId="4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28.86"/>
    <col customWidth="1" min="2" max="2" width="13.43"/>
    <col customWidth="1" min="3" max="5" width="9.14"/>
    <col customWidth="1" min="6" max="7" width="14.14"/>
    <col customWidth="1" min="8" max="26" width="8.0"/>
  </cols>
  <sheetData>
    <row r="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5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9.5" customHeight="1">
      <c r="A3" s="3" t="s">
        <v>1</v>
      </c>
      <c r="B3" s="4" t="s">
        <v>2</v>
      </c>
      <c r="C3" s="5" t="s">
        <v>3</v>
      </c>
      <c r="D3" s="6"/>
      <c r="E3" s="6"/>
      <c r="F3" s="5" t="s">
        <v>4</v>
      </c>
      <c r="G3" s="6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9.5" customHeight="1">
      <c r="A4" s="7"/>
      <c r="B4" s="8"/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5.75" customHeight="1">
      <c r="A5" s="10">
        <v>2008.0</v>
      </c>
      <c r="B5" s="4"/>
      <c r="C5" s="11" t="s">
        <v>10</v>
      </c>
      <c r="D5" s="11" t="s">
        <v>10</v>
      </c>
      <c r="E5" s="12">
        <v>3325.0</v>
      </c>
      <c r="F5" s="13">
        <v>17982.0</v>
      </c>
      <c r="G5" s="14">
        <v>15367.0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5.75" customHeight="1">
      <c r="A6" s="15" t="s">
        <v>11</v>
      </c>
      <c r="B6" s="16" t="s">
        <v>8</v>
      </c>
      <c r="C6" s="11" t="s">
        <v>10</v>
      </c>
      <c r="D6" s="11" t="s">
        <v>10</v>
      </c>
      <c r="E6" s="12">
        <v>7996.0</v>
      </c>
      <c r="F6" s="17"/>
      <c r="G6" s="18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5.75" customHeight="1">
      <c r="A7" s="15" t="s">
        <v>12</v>
      </c>
      <c r="B7" s="16" t="s">
        <v>8</v>
      </c>
      <c r="C7" s="11" t="s">
        <v>10</v>
      </c>
      <c r="D7" s="11" t="s">
        <v>10</v>
      </c>
      <c r="E7" s="12">
        <v>2326.0</v>
      </c>
      <c r="F7" s="17"/>
      <c r="G7" s="18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5.75" customHeight="1">
      <c r="A8" s="15" t="s">
        <v>13</v>
      </c>
      <c r="B8" s="16" t="s">
        <v>8</v>
      </c>
      <c r="C8" s="11" t="s">
        <v>10</v>
      </c>
      <c r="D8" s="11" t="s">
        <v>10</v>
      </c>
      <c r="E8" s="19">
        <v>5612.0</v>
      </c>
      <c r="F8" s="17"/>
      <c r="G8" s="18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ht="15.75" customHeight="1">
      <c r="A9" s="20" t="s">
        <v>14</v>
      </c>
      <c r="B9" s="21" t="s">
        <v>8</v>
      </c>
      <c r="C9" s="22" t="s">
        <v>10</v>
      </c>
      <c r="D9" s="22" t="s">
        <v>10</v>
      </c>
      <c r="E9" s="23">
        <v>5612.0</v>
      </c>
      <c r="F9" s="24"/>
      <c r="G9" s="25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ht="15.75" customHeight="1">
      <c r="A10" s="26">
        <v>2013.0</v>
      </c>
      <c r="B10" s="27"/>
      <c r="C10" s="28"/>
      <c r="D10" s="28"/>
      <c r="E10" s="28"/>
      <c r="F10" s="28"/>
      <c r="G10" s="29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5.75" customHeight="1">
      <c r="A11" s="30" t="s">
        <v>15</v>
      </c>
      <c r="B11" s="31" t="s">
        <v>8</v>
      </c>
      <c r="C11" s="32">
        <v>1274.0</v>
      </c>
      <c r="D11" s="32">
        <v>19.0</v>
      </c>
      <c r="E11" s="32">
        <f t="shared" ref="E11:E17" si="1">SUM(C11:D11)</f>
        <v>1293</v>
      </c>
      <c r="F11" s="13">
        <v>21975.0</v>
      </c>
      <c r="G11" s="13">
        <v>19592.0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5.75" customHeight="1">
      <c r="A12" s="15" t="s">
        <v>16</v>
      </c>
      <c r="B12" s="16" t="s">
        <v>8</v>
      </c>
      <c r="C12" s="12">
        <v>1582.0</v>
      </c>
      <c r="D12" s="12">
        <v>158.0</v>
      </c>
      <c r="E12" s="12">
        <f t="shared" si="1"/>
        <v>1740</v>
      </c>
      <c r="F12" s="17"/>
      <c r="G12" s="17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5.75" customHeight="1">
      <c r="A13" s="15" t="s">
        <v>17</v>
      </c>
      <c r="B13" s="16" t="s">
        <v>8</v>
      </c>
      <c r="C13" s="12">
        <v>4380.0</v>
      </c>
      <c r="D13" s="12">
        <v>235.0</v>
      </c>
      <c r="E13" s="12">
        <f t="shared" si="1"/>
        <v>4615</v>
      </c>
      <c r="F13" s="17"/>
      <c r="G13" s="17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5.75" customHeight="1">
      <c r="A14" s="15" t="s">
        <v>18</v>
      </c>
      <c r="B14" s="16" t="s">
        <v>8</v>
      </c>
      <c r="C14" s="12">
        <v>831.0</v>
      </c>
      <c r="D14" s="12">
        <v>81.0</v>
      </c>
      <c r="E14" s="12">
        <f t="shared" si="1"/>
        <v>912</v>
      </c>
      <c r="F14" s="17"/>
      <c r="G14" s="17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5.75" customHeight="1">
      <c r="A15" s="19" t="s">
        <v>19</v>
      </c>
      <c r="B15" s="16" t="s">
        <v>8</v>
      </c>
      <c r="C15" s="12">
        <v>841.0</v>
      </c>
      <c r="D15" s="12">
        <v>53.0</v>
      </c>
      <c r="E15" s="12">
        <f t="shared" si="1"/>
        <v>894</v>
      </c>
      <c r="F15" s="17"/>
      <c r="G15" s="17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5.75" customHeight="1">
      <c r="A16" s="19" t="s">
        <v>20</v>
      </c>
      <c r="B16" s="16" t="s">
        <v>8</v>
      </c>
      <c r="C16" s="12">
        <v>742.0</v>
      </c>
      <c r="D16" s="12">
        <v>33.0</v>
      </c>
      <c r="E16" s="12">
        <f t="shared" si="1"/>
        <v>775</v>
      </c>
      <c r="F16" s="17"/>
      <c r="G16" s="17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5.75" customHeight="1">
      <c r="A17" s="20" t="s">
        <v>21</v>
      </c>
      <c r="B17" s="21" t="s">
        <v>8</v>
      </c>
      <c r="C17" s="23">
        <v>9360.0</v>
      </c>
      <c r="D17" s="23">
        <v>763.0</v>
      </c>
      <c r="E17" s="23">
        <f t="shared" si="1"/>
        <v>10123</v>
      </c>
      <c r="F17" s="24"/>
      <c r="G17" s="24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5.75" customHeight="1">
      <c r="A18" s="33" t="s">
        <v>22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5.75" customHeight="1">
      <c r="A19" s="3" t="s">
        <v>1</v>
      </c>
      <c r="B19" s="4" t="s">
        <v>2</v>
      </c>
      <c r="C19" s="5" t="s">
        <v>3</v>
      </c>
      <c r="D19" s="6"/>
      <c r="E19" s="6"/>
      <c r="F19" s="5" t="s">
        <v>4</v>
      </c>
      <c r="G19" s="34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5.75" customHeight="1">
      <c r="A20" s="7"/>
      <c r="B20" s="8"/>
      <c r="C20" s="9" t="s">
        <v>5</v>
      </c>
      <c r="D20" s="9" t="s">
        <v>6</v>
      </c>
      <c r="E20" s="9" t="s">
        <v>7</v>
      </c>
      <c r="F20" s="35" t="s">
        <v>8</v>
      </c>
      <c r="G20" s="35" t="s">
        <v>9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5.75" customHeight="1">
      <c r="A21" s="3">
        <v>2018.0</v>
      </c>
      <c r="B21" s="36"/>
      <c r="C21" s="4"/>
      <c r="D21" s="37"/>
      <c r="E21" s="38"/>
      <c r="F21" s="39"/>
      <c r="G21" s="39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5.75" customHeight="1">
      <c r="A22" s="40" t="s">
        <v>23</v>
      </c>
      <c r="B22" s="41" t="s">
        <v>8</v>
      </c>
      <c r="C22" s="12">
        <v>1356.0</v>
      </c>
      <c r="D22" s="12">
        <v>470.0</v>
      </c>
      <c r="E22" s="12">
        <f t="shared" ref="E22:E30" si="2">D22+C22</f>
        <v>1826</v>
      </c>
      <c r="F22" s="42">
        <v>24455.0</v>
      </c>
      <c r="G22" s="43">
        <v>22326.0</v>
      </c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5.75" customHeight="1">
      <c r="A23" s="40" t="s">
        <v>11</v>
      </c>
      <c r="B23" s="41" t="s">
        <v>8</v>
      </c>
      <c r="C23" s="12">
        <v>919.0</v>
      </c>
      <c r="D23" s="12">
        <v>370.0</v>
      </c>
      <c r="E23" s="12">
        <f t="shared" si="2"/>
        <v>1289</v>
      </c>
      <c r="F23" s="17"/>
      <c r="G23" s="18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40" t="s">
        <v>24</v>
      </c>
      <c r="B24" s="41" t="s">
        <v>8</v>
      </c>
      <c r="C24" s="12">
        <v>3927.0</v>
      </c>
      <c r="D24" s="12">
        <v>902.0</v>
      </c>
      <c r="E24" s="12">
        <f t="shared" si="2"/>
        <v>4829</v>
      </c>
      <c r="F24" s="17"/>
      <c r="G24" s="18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44" t="s">
        <v>20</v>
      </c>
      <c r="B25" s="41" t="s">
        <v>8</v>
      </c>
      <c r="C25" s="12">
        <v>693.0</v>
      </c>
      <c r="D25" s="12">
        <v>107.0</v>
      </c>
      <c r="E25" s="12">
        <f t="shared" si="2"/>
        <v>800</v>
      </c>
      <c r="F25" s="17"/>
      <c r="G25" s="18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40" t="s">
        <v>25</v>
      </c>
      <c r="B26" s="41" t="s">
        <v>8</v>
      </c>
      <c r="C26" s="12">
        <v>1471.0</v>
      </c>
      <c r="D26" s="12">
        <v>571.0</v>
      </c>
      <c r="E26" s="12">
        <f t="shared" si="2"/>
        <v>2042</v>
      </c>
      <c r="F26" s="17"/>
      <c r="G26" s="18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40" t="s">
        <v>26</v>
      </c>
      <c r="B27" s="41" t="s">
        <v>8</v>
      </c>
      <c r="C27" s="12">
        <v>1491.0</v>
      </c>
      <c r="D27" s="12">
        <v>342.0</v>
      </c>
      <c r="E27" s="12">
        <f t="shared" si="2"/>
        <v>1833</v>
      </c>
      <c r="F27" s="17"/>
      <c r="G27" s="18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40" t="s">
        <v>27</v>
      </c>
      <c r="B28" s="41" t="s">
        <v>8</v>
      </c>
      <c r="C28" s="12">
        <v>1513.0</v>
      </c>
      <c r="D28" s="12">
        <v>245.0</v>
      </c>
      <c r="E28" s="12">
        <f t="shared" si="2"/>
        <v>1758</v>
      </c>
      <c r="F28" s="17"/>
      <c r="G28" s="18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40" t="s">
        <v>28</v>
      </c>
      <c r="B29" s="41" t="s">
        <v>8</v>
      </c>
      <c r="C29" s="12">
        <v>5277.0</v>
      </c>
      <c r="D29" s="12">
        <v>966.0</v>
      </c>
      <c r="E29" s="12">
        <f t="shared" si="2"/>
        <v>6243</v>
      </c>
      <c r="F29" s="17"/>
      <c r="G29" s="18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45" t="s">
        <v>29</v>
      </c>
      <c r="B30" s="46" t="s">
        <v>8</v>
      </c>
      <c r="C30" s="47">
        <v>3857.0</v>
      </c>
      <c r="D30" s="23">
        <v>471.0</v>
      </c>
      <c r="E30" s="20">
        <f t="shared" si="2"/>
        <v>4328</v>
      </c>
      <c r="F30" s="24"/>
      <c r="G30" s="25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3" t="s">
        <v>1</v>
      </c>
      <c r="B32" s="4" t="s">
        <v>2</v>
      </c>
      <c r="C32" s="5" t="s">
        <v>3</v>
      </c>
      <c r="D32" s="6"/>
      <c r="E32" s="6"/>
      <c r="F32" s="5" t="s">
        <v>4</v>
      </c>
      <c r="G32" s="34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7"/>
      <c r="B33" s="8"/>
      <c r="C33" s="9" t="s">
        <v>5</v>
      </c>
      <c r="D33" s="9" t="s">
        <v>6</v>
      </c>
      <c r="E33" s="5" t="s">
        <v>7</v>
      </c>
      <c r="F33" s="4">
        <v>51834.0</v>
      </c>
      <c r="G33" s="48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3">
        <v>2023.0</v>
      </c>
      <c r="B34" s="36"/>
      <c r="C34" s="4"/>
      <c r="D34" s="37"/>
      <c r="E34" s="37"/>
      <c r="F34" s="49"/>
      <c r="G34" s="18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40" t="s">
        <v>30</v>
      </c>
      <c r="B35" s="41" t="s">
        <v>8</v>
      </c>
      <c r="C35" s="12">
        <v>1047.0</v>
      </c>
      <c r="D35" s="12">
        <v>729.0</v>
      </c>
      <c r="E35" s="12">
        <v>1776.0</v>
      </c>
      <c r="F35" s="49"/>
      <c r="G35" s="18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40" t="s">
        <v>31</v>
      </c>
      <c r="B36" s="41" t="s">
        <v>8</v>
      </c>
      <c r="C36" s="12">
        <v>4265.0</v>
      </c>
      <c r="D36" s="12">
        <v>937.0</v>
      </c>
      <c r="E36" s="12">
        <v>5202.0</v>
      </c>
      <c r="F36" s="49"/>
      <c r="G36" s="18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40" t="s">
        <v>32</v>
      </c>
      <c r="B37" s="41" t="s">
        <v>8</v>
      </c>
      <c r="C37" s="12">
        <v>2788.0</v>
      </c>
      <c r="D37" s="12">
        <v>797.0</v>
      </c>
      <c r="E37" s="12">
        <v>3585.0</v>
      </c>
      <c r="F37" s="49"/>
      <c r="G37" s="18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44" t="s">
        <v>33</v>
      </c>
      <c r="B38" s="41" t="s">
        <v>8</v>
      </c>
      <c r="C38" s="12">
        <v>1171.0</v>
      </c>
      <c r="D38" s="12">
        <v>424.0</v>
      </c>
      <c r="E38" s="12">
        <f t="shared" ref="E38:E42" si="3">D38+C38</f>
        <v>1595</v>
      </c>
      <c r="F38" s="49"/>
      <c r="G38" s="18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40" t="s">
        <v>34</v>
      </c>
      <c r="B39" s="41" t="s">
        <v>8</v>
      </c>
      <c r="C39" s="12">
        <v>771.0</v>
      </c>
      <c r="D39" s="12">
        <v>424.0</v>
      </c>
      <c r="E39" s="12">
        <f t="shared" si="3"/>
        <v>1195</v>
      </c>
      <c r="F39" s="49"/>
      <c r="G39" s="18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40" t="s">
        <v>35</v>
      </c>
      <c r="B40" s="41" t="s">
        <v>8</v>
      </c>
      <c r="C40" s="12">
        <v>3583.0</v>
      </c>
      <c r="D40" s="12">
        <v>1168.0</v>
      </c>
      <c r="E40" s="12">
        <f t="shared" si="3"/>
        <v>4751</v>
      </c>
      <c r="F40" s="49"/>
      <c r="G40" s="18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40" t="s">
        <v>36</v>
      </c>
      <c r="B41" s="41" t="s">
        <v>8</v>
      </c>
      <c r="C41" s="12">
        <v>5264.0</v>
      </c>
      <c r="D41" s="12">
        <v>1897.0</v>
      </c>
      <c r="E41" s="12">
        <f t="shared" si="3"/>
        <v>7161</v>
      </c>
      <c r="F41" s="49"/>
      <c r="G41" s="18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45" t="s">
        <v>37</v>
      </c>
      <c r="B42" s="46" t="s">
        <v>8</v>
      </c>
      <c r="C42" s="23">
        <v>936.0</v>
      </c>
      <c r="D42" s="23">
        <v>202.0</v>
      </c>
      <c r="E42" s="23">
        <f t="shared" si="3"/>
        <v>1138</v>
      </c>
      <c r="F42" s="8"/>
      <c r="G42" s="25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9">
    <mergeCell ref="A3:A4"/>
    <mergeCell ref="A19:A20"/>
    <mergeCell ref="A32:A33"/>
    <mergeCell ref="B3:B4"/>
    <mergeCell ref="C3:E3"/>
    <mergeCell ref="F3:G3"/>
    <mergeCell ref="F5:F9"/>
    <mergeCell ref="G5:G9"/>
    <mergeCell ref="F11:F17"/>
    <mergeCell ref="G11:G17"/>
    <mergeCell ref="F32:G32"/>
    <mergeCell ref="F33:G42"/>
    <mergeCell ref="B19:B20"/>
    <mergeCell ref="C19:E19"/>
    <mergeCell ref="F19:G19"/>
    <mergeCell ref="F22:F30"/>
    <mergeCell ref="G22:G30"/>
    <mergeCell ref="B32:B33"/>
    <mergeCell ref="C32:E32"/>
  </mergeCells>
  <printOptions/>
  <pageMargins bottom="0.75" footer="0.0" header="0.0" left="0.7" right="0.7" top="0.75"/>
  <pageSetup orientation="landscape"/>
  <drawing r:id="rId1"/>
</worksheet>
</file>